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DEB3D033-3D8F-44B9-B270-EB69F6A51CB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85" yWindow="1005" windowWidth="15030" windowHeight="1396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<sst xmlns="http://schemas.openxmlformats.org/spreadsheetml/2006/main" count="35" uniqueCount="35">
  <si>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</si>
  <si>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</si>
  <si>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</si>
  <si>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</si>
  <si>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</si>
  <si>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</si>
  <si>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</si>
  <si>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</si>
  <si>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</si>
  <si>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</si>
  <si>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</si>
  <si>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</si>
  <si>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</si>
  <si>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</si>
  <si>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</si>
  <si>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</si>
  <si>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</si>
  <si>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</si>
  <si>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</si>
  <si>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</si>
  <si>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</si>
  <si>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</si>
  <si>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</si>
  <si>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</si>
  <si>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</si>
  <si>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</si>
  <si>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</si>
  <si>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</si>
  <si>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</si>
  <si>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del 2021</t>
  </si>
  <si>
    <t>JUNTA MUNICIPAL DE AGUA Y SANEAMIENTO DE CUAUHTEMOC, CHIH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</si>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</sst>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3" workbookViewId="0">
      <selection activeCell="J22" sqref="J2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8.140625" style="13" customWidth="1"/>
    <col min="4" max="4" width="18.42578125" style="13" customWidth="1"/>
    <col min="5" max="5" width="19" style="13" customWidth="1"/>
    <col min="6" max="6" width="19.5703125" style="13" customWidth="1"/>
    <col min="7" max="7" width="19.1406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29</v>
      </c>
      <c r="C4" s="27"/>
      <c r="D4" s="27"/>
      <c r="E4" s="27"/>
      <c r="F4" s="27"/>
      <c r="G4" s="28"/>
    </row>
    <row r="5" spans="2:7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660238363.49000001</v>
      </c>
      <c r="D8" s="7">
        <f>SUM(D10,D19)</f>
        <v>2095610479.4400001</v>
      </c>
      <c r="E8" s="7">
        <f>SUM(E10,E19)</f>
        <v>2079299995.73</v>
      </c>
      <c r="F8" s="7">
        <f>C8+D8-E8</f>
        <v>676548847.20000029</v>
      </c>
      <c r="G8" s="7">
        <f>F8-C8</f>
        <v>16310483.710000277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17306096.930000003</v>
      </c>
      <c r="D10" s="7">
        <f>SUM(D11:D17)</f>
        <v>2070169641.9200001</v>
      </c>
      <c r="E10" s="7">
        <f>SUM(E11:E17)</f>
        <v>2051851260.5699999</v>
      </c>
      <c r="F10" s="7">
        <f t="shared" ref="F10:F17" si="0">C10+D10-E10</f>
        <v>35624478.28000021</v>
      </c>
      <c r="G10" s="7">
        <f t="shared" ref="G10:G17" si="1">F10-C10</f>
        <v>18318381.350000206</v>
      </c>
    </row>
    <row r="11" spans="2:7" x14ac:dyDescent="0.2">
      <c r="B11" s="3" t="s">
        <v>6</v>
      </c>
      <c r="C11" s="8">
        <v>6191413.4100000001</v>
      </c>
      <c r="D11" s="8">
        <v>1807619650.04</v>
      </c>
      <c r="E11" s="8">
        <v>1785547146.77</v>
      </c>
      <c r="F11" s="12">
        <f t="shared" si="0"/>
        <v>28263916.680000067</v>
      </c>
      <c r="G11" s="12">
        <f t="shared" si="1"/>
        <v>22072503.270000067</v>
      </c>
    </row>
    <row r="12" spans="2:7" x14ac:dyDescent="0.2">
      <c r="B12" s="3" t="s">
        <v>7</v>
      </c>
      <c r="C12" s="8">
        <v>4452262.28</v>
      </c>
      <c r="D12" s="8">
        <v>251016161.86000001</v>
      </c>
      <c r="E12" s="8">
        <v>249972769.28999999</v>
      </c>
      <c r="F12" s="12">
        <f t="shared" si="0"/>
        <v>5495654.8500000238</v>
      </c>
      <c r="G12" s="12">
        <f t="shared" si="1"/>
        <v>1043392.5700000236</v>
      </c>
    </row>
    <row r="13" spans="2:7" x14ac:dyDescent="0.2">
      <c r="B13" s="3" t="s">
        <v>8</v>
      </c>
      <c r="C13" s="8">
        <v>50387.35</v>
      </c>
      <c r="D13" s="8">
        <v>2219804.5499999998</v>
      </c>
      <c r="E13" s="8">
        <v>899639.95</v>
      </c>
      <c r="F13" s="12">
        <f t="shared" si="0"/>
        <v>1370551.95</v>
      </c>
      <c r="G13" s="12">
        <f t="shared" si="1"/>
        <v>1320164.5999999999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6383301.4100000001</v>
      </c>
      <c r="D15" s="8">
        <v>9027403.1500000004</v>
      </c>
      <c r="E15" s="8">
        <v>15410704.560000001</v>
      </c>
      <c r="F15" s="12">
        <f t="shared" si="0"/>
        <v>0</v>
      </c>
      <c r="G15" s="12">
        <f t="shared" si="1"/>
        <v>-6383301.4100000001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228732.48</v>
      </c>
      <c r="D17" s="8">
        <v>286622.32</v>
      </c>
      <c r="E17" s="8">
        <v>21000</v>
      </c>
      <c r="F17" s="12">
        <f t="shared" si="0"/>
        <v>494354.80000000005</v>
      </c>
      <c r="G17" s="12">
        <f t="shared" si="1"/>
        <v>265622.32000000007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642932266.56000006</v>
      </c>
      <c r="D19" s="7">
        <f>SUM(D20:D28)</f>
        <v>25440837.520000003</v>
      </c>
      <c r="E19" s="7">
        <f>SUM(E20:E28)</f>
        <v>27448735.160000004</v>
      </c>
      <c r="F19" s="7">
        <f t="shared" ref="F19:F28" si="2">C19+D19-E19</f>
        <v>640924368.92000008</v>
      </c>
      <c r="G19" s="7">
        <f t="shared" ref="G19:G28" si="3">F19-C19</f>
        <v>-2007897.6399999857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644549081.50999999</v>
      </c>
      <c r="D22" s="8">
        <v>22195887.190000001</v>
      </c>
      <c r="E22" s="8">
        <v>8077097.75</v>
      </c>
      <c r="F22" s="12">
        <f t="shared" si="2"/>
        <v>658667870.95000005</v>
      </c>
      <c r="G22" s="12">
        <f t="shared" si="3"/>
        <v>14118789.440000057</v>
      </c>
    </row>
    <row r="23" spans="1:7" x14ac:dyDescent="0.2">
      <c r="B23" s="3" t="s">
        <v>18</v>
      </c>
      <c r="C23" s="8">
        <v>28156169.370000001</v>
      </c>
      <c r="D23" s="8">
        <v>3041314.33</v>
      </c>
      <c r="E23" s="8">
        <v>809874.88</v>
      </c>
      <c r="F23" s="12">
        <f t="shared" si="2"/>
        <v>30387608.820000004</v>
      </c>
      <c r="G23" s="12">
        <f t="shared" si="3"/>
        <v>2231439.450000003</v>
      </c>
    </row>
    <row r="24" spans="1:7" x14ac:dyDescent="0.2">
      <c r="B24" s="3" t="s">
        <v>19</v>
      </c>
      <c r="C24" s="8">
        <v>3326872.58</v>
      </c>
      <c r="D24" s="8">
        <v>203636</v>
      </c>
      <c r="E24" s="8">
        <v>0</v>
      </c>
      <c r="F24" s="12">
        <f t="shared" si="2"/>
        <v>3530508.58</v>
      </c>
      <c r="G24" s="12">
        <f t="shared" si="3"/>
        <v>203636</v>
      </c>
    </row>
    <row r="25" spans="1:7" ht="24" x14ac:dyDescent="0.2">
      <c r="B25" s="3" t="s">
        <v>20</v>
      </c>
      <c r="C25" s="8">
        <v>-33099856.899999999</v>
      </c>
      <c r="D25" s="8">
        <v>0</v>
      </c>
      <c r="E25" s="8">
        <v>18561762.530000001</v>
      </c>
      <c r="F25" s="12">
        <f t="shared" si="2"/>
        <v>-51661619.43</v>
      </c>
      <c r="G25" s="12">
        <f t="shared" si="3"/>
        <v>-18561762.530000001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5" s="19" customFormat="1" x14ac:dyDescent="0.2"/>
    <row r="34" spans="2:5" s="19" customFormat="1" x14ac:dyDescent="0.2"/>
    <row r="35" spans="2:5" s="19" customFormat="1" x14ac:dyDescent="0.2"/>
    <row r="36" spans="2:5" s="19" customFormat="1" x14ac:dyDescent="0.2"/>
    <row r="37" spans="2:5" s="19" customFormat="1" x14ac:dyDescent="0.2"/>
    <row r="38" spans="2:5" s="19" customFormat="1" x14ac:dyDescent="0.2">
      <c r="B38" s="19" t="s">
        <v>31</v>
      </c>
      <c r="E38" s="19" t="s">
        <v>32</v>
      </c>
    </row>
    <row r="39" spans="2:5" s="19" customFormat="1" x14ac:dyDescent="0.2">
      <c r="B39" s="19" t="s">
        <v>33</v>
      </c>
      <c r="E39" s="19" t="s">
        <v>34</v>
      </c>
    </row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2022-01-28T16:15:24Z</cp:lastPrinted>
  <dcterms:created xsi:type="dcterms:W3CDTF">2019-12-03T19:14:48Z</dcterms:created>
  <dcterms:modified xsi:type="dcterms:W3CDTF">2022-01-28T16:15:28Z</dcterms:modified>
</cp:coreProperties>
</file>